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95" yWindow="0" windowWidth="14610" windowHeight="11760" firstSheet="4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6"/>
  <c r="V12"/>
  <c r="W12" s="1"/>
  <c r="V11"/>
  <c r="W11" s="1"/>
  <c r="V10"/>
  <c r="W10" s="1"/>
  <c r="V9"/>
  <c r="W9" s="1"/>
  <c r="T13"/>
  <c r="U13" s="1"/>
  <c r="T12"/>
  <c r="U12" s="1"/>
  <c r="T11"/>
  <c r="U11" s="1"/>
  <c r="T10"/>
  <c r="U10" s="1"/>
  <c r="T9"/>
  <c r="U9" s="1"/>
  <c r="R13"/>
  <c r="R12"/>
  <c r="S12" s="1"/>
  <c r="R11"/>
  <c r="S11" s="1"/>
  <c r="R10"/>
  <c r="S10" s="1"/>
  <c r="R9"/>
  <c r="S9" s="1"/>
  <c r="W13"/>
  <c r="S13"/>
  <c r="W17" i="13"/>
  <c r="X17"/>
  <c r="Y17"/>
  <c r="Z17"/>
  <c r="AA17"/>
  <c r="AB17"/>
  <c r="AC17"/>
  <c r="AD17"/>
  <c r="AE17"/>
  <c r="AF17"/>
  <c r="AG17"/>
  <c r="AH17"/>
  <c r="H17"/>
  <c r="I17"/>
  <c r="J17"/>
  <c r="K17"/>
  <c r="L17"/>
  <c r="M17"/>
  <c r="N17"/>
  <c r="O17"/>
  <c r="P17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AB18" s="1"/>
  <c r="D17" i="10"/>
  <c r="X18" s="1"/>
  <c r="R18" l="1"/>
  <c r="F18"/>
  <c r="K18"/>
  <c r="S18"/>
  <c r="V18"/>
  <c r="N18"/>
  <c r="J18"/>
  <c r="O18"/>
  <c r="W18"/>
  <c r="H18"/>
  <c r="T18"/>
  <c r="E18"/>
  <c r="D18"/>
  <c r="G18" s="1"/>
  <c r="I18"/>
  <c r="M18"/>
  <c r="Q18"/>
  <c r="U18"/>
  <c r="Y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 l="1"/>
  <c r="Y18" s="1"/>
  <c r="B14" i="16"/>
  <c r="E14"/>
  <c r="D14"/>
  <c r="C14"/>
  <c r="E17" i="11"/>
  <c r="F14" i="16"/>
  <c r="G14"/>
  <c r="H14"/>
  <c r="I14"/>
  <c r="J14"/>
  <c r="K14"/>
  <c r="L14"/>
  <c r="M14"/>
  <c r="N14"/>
  <c r="O14"/>
  <c r="P14"/>
  <c r="Q14"/>
  <c r="D17" i="13"/>
  <c r="E17"/>
  <c r="F17"/>
  <c r="G17"/>
  <c r="Q17"/>
  <c r="Q18" s="1"/>
  <c r="R17"/>
  <c r="R18" s="1"/>
  <c r="S17"/>
  <c r="S18" s="1"/>
  <c r="T17"/>
  <c r="T18" s="1"/>
  <c r="U17"/>
  <c r="U18" s="1"/>
  <c r="V17"/>
  <c r="V18" s="1"/>
  <c r="AI17"/>
  <c r="AI18" s="1"/>
  <c r="AJ17"/>
  <c r="AJ18" s="1"/>
  <c r="AK17"/>
  <c r="AK18" s="1"/>
  <c r="AL17"/>
  <c r="AL18" s="1"/>
  <c r="AM17"/>
  <c r="AM18" s="1"/>
  <c r="AN17"/>
  <c r="AN18" s="1"/>
  <c r="AK17" i="12"/>
  <c r="D17"/>
  <c r="E17"/>
  <c r="F17"/>
  <c r="G17"/>
  <c r="N17"/>
  <c r="N18" s="1"/>
  <c r="O17"/>
  <c r="P17"/>
  <c r="Q17"/>
  <c r="R17"/>
  <c r="R18" s="1"/>
  <c r="S17"/>
  <c r="AF17"/>
  <c r="AH17"/>
  <c r="AI17"/>
  <c r="AI18" s="1"/>
  <c r="AJ17"/>
  <c r="AG17"/>
  <c r="F17" i="11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T14" i="16" l="1"/>
  <c r="U14" s="1"/>
  <c r="AH18" i="12"/>
  <c r="Q18"/>
  <c r="AK18"/>
  <c r="M18" i="13"/>
  <c r="I18"/>
  <c r="AF18"/>
  <c r="AB18"/>
  <c r="X18"/>
  <c r="P18"/>
  <c r="L18"/>
  <c r="H18"/>
  <c r="AC18"/>
  <c r="AE18"/>
  <c r="AG18"/>
  <c r="N18"/>
  <c r="Y18"/>
  <c r="AA18"/>
  <c r="Z18"/>
  <c r="K18"/>
  <c r="J18"/>
  <c r="O18"/>
  <c r="AD18"/>
  <c r="W18"/>
  <c r="AH18"/>
  <c r="V14" i="16"/>
  <c r="W14" s="1"/>
  <c r="AG18" i="12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R14" i="16"/>
  <c r="S14" s="1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I15" i="16"/>
  <c r="F18" i="13"/>
  <c r="G18"/>
  <c r="D18"/>
  <c r="E18"/>
  <c r="F18" i="12"/>
  <c r="G18"/>
  <c r="D18"/>
  <c r="E18"/>
  <c r="G18" i="11"/>
  <c r="N15" i="16"/>
  <c r="J15"/>
  <c r="B15"/>
  <c r="F15"/>
  <c r="Q15"/>
  <c r="M15"/>
  <c r="E15"/>
  <c r="P15"/>
  <c r="C15"/>
  <c r="G15"/>
  <c r="K15"/>
  <c r="O15"/>
  <c r="D15"/>
  <c r="H15"/>
  <c r="L15"/>
  <c r="E18" i="11"/>
  <c r="D18"/>
  <c r="F18"/>
</calcChain>
</file>

<file path=xl/sharedStrings.xml><?xml version="1.0" encoding="utf-8"?>
<sst xmlns="http://schemas.openxmlformats.org/spreadsheetml/2006/main" count="304" uniqueCount="53">
  <si>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</si>
  <si>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</si>
  <si>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</si>
  <si>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</si>
  <si>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</si>
  <si>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</si>
  <si>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</si>
  <si>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</si>
  <si>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</si>
  <si>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</si>
  <si>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</si>
  <si>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</si>
  <si>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</si>
  <si>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</si>
  <si>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</si>
  <si>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</si>
  <si>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</si>
  <si>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</si>
  <si>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</si>
  <si>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</si>
  <si>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</si>
  <si>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</si>
  <si>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</si>
  <si>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</si>
  <si>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</si>
  <si>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</si>
  <si>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</si>
  <si>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</si>
  <si>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</si>
  <si>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</si>
  <si>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</si>
  <si>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</si>
  <si>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</si>
  <si>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</si>
  <si>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</si>
  <si>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</si>
  <si>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</si>
  <si>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</si>
  <si>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</si>
  <si>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</si>
  <si>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</si>
  <si>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</si>
  <si>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</si>
  <si>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</si>
  <si>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</si>
  <si>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</si>
  <si>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</si>
  <si>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</si>
  <si>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</si>
  <si>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Әдіскерінің аты-жөні: Азизова Шолпан Хожагалиевна</t>
  </si>
  <si>
    <t>МДҰ атауы: "Бейнеу" бөбекжайы" ЖБҚ МКҚК</t>
  </si>
  <si>
    <t>Мекен-жайы; Бейнеу ауданы, А.Балов көшесі, №81Б ғимарат</t>
  </si>
  <si>
    <t>Оқыту тілі: қазақ тілі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</si>
</sst>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7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43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7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/>
      <c r="L7" s="31"/>
      <c r="M7" s="31"/>
      <c r="N7" s="31" t="s">
        <v>6</v>
      </c>
      <c r="O7" s="31"/>
      <c r="P7" s="31"/>
      <c r="Q7" s="31" t="s">
        <v>9</v>
      </c>
      <c r="R7" s="31"/>
      <c r="S7" s="31"/>
      <c r="T7" s="31"/>
      <c r="U7" s="31"/>
      <c r="V7" s="31"/>
      <c r="W7" s="31" t="s">
        <v>7</v>
      </c>
      <c r="X7" s="31"/>
      <c r="Y7" s="31"/>
    </row>
    <row r="8" spans="1:25" ht="14.25" customHeight="1">
      <c r="A8" s="37"/>
      <c r="B8" s="31"/>
      <c r="C8" s="31"/>
      <c r="D8" s="31"/>
      <c r="E8" s="31" t="s">
        <v>15</v>
      </c>
      <c r="F8" s="31" t="s">
        <v>16</v>
      </c>
      <c r="G8" s="31" t="s">
        <v>17</v>
      </c>
      <c r="H8" s="31" t="s">
        <v>20</v>
      </c>
      <c r="I8" s="31"/>
      <c r="J8" s="31"/>
      <c r="K8" s="31" t="s">
        <v>21</v>
      </c>
      <c r="L8" s="31"/>
      <c r="M8" s="31"/>
      <c r="N8" s="31" t="s">
        <v>15</v>
      </c>
      <c r="O8" s="31" t="s">
        <v>16</v>
      </c>
      <c r="P8" s="31" t="s">
        <v>17</v>
      </c>
      <c r="Q8" s="31" t="s">
        <v>22</v>
      </c>
      <c r="R8" s="31"/>
      <c r="S8" s="31"/>
      <c r="T8" s="31" t="s">
        <v>23</v>
      </c>
      <c r="U8" s="31"/>
      <c r="V8" s="31"/>
      <c r="W8" s="1"/>
      <c r="X8" s="1"/>
      <c r="Y8" s="1"/>
    </row>
    <row r="9" spans="1:25" ht="128.25" customHeight="1">
      <c r="A9" s="37"/>
      <c r="B9" s="31"/>
      <c r="C9" s="31"/>
      <c r="D9" s="31"/>
      <c r="E9" s="31"/>
      <c r="F9" s="31"/>
      <c r="G9" s="3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1"/>
      <c r="O9" s="31"/>
      <c r="P9" s="31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36" t="s">
        <v>1</v>
      </c>
      <c r="B17" s="36"/>
      <c r="C17" s="3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18"/>
  <sheetViews>
    <sheetView zoomScale="70" zoomScaleNormal="70" workbookViewId="0">
      <selection activeCell="Q8" sqref="Q8:V8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>
      <c r="B2" s="38" t="s">
        <v>41</v>
      </c>
      <c r="C2" s="38"/>
      <c r="D2" s="38"/>
      <c r="E2" s="38"/>
      <c r="F2" s="38"/>
      <c r="G2" s="38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7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9" t="s">
        <v>25</v>
      </c>
      <c r="M3" s="49"/>
      <c r="N3" s="49"/>
      <c r="O3" s="49"/>
      <c r="P3" s="49"/>
      <c r="Q3" s="49"/>
      <c r="R3" s="49"/>
      <c r="S3" s="19"/>
      <c r="T3" s="19"/>
      <c r="U3" s="19"/>
      <c r="V3" s="3"/>
      <c r="W3" s="3"/>
      <c r="X3" s="3"/>
      <c r="Y3" s="3"/>
    </row>
    <row r="4" spans="1:25" ht="15.75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6"/>
      <c r="N7" s="31" t="s">
        <v>6</v>
      </c>
      <c r="O7" s="31"/>
      <c r="P7" s="31"/>
      <c r="Q7" s="44" t="s">
        <v>9</v>
      </c>
      <c r="R7" s="45"/>
      <c r="S7" s="45"/>
      <c r="T7" s="45"/>
      <c r="U7" s="45"/>
      <c r="V7" s="46"/>
      <c r="W7" s="31" t="s">
        <v>7</v>
      </c>
      <c r="X7" s="31"/>
      <c r="Y7" s="31"/>
    </row>
    <row r="8" spans="1:25" ht="15.75" customHeight="1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31" t="s">
        <v>20</v>
      </c>
      <c r="I8" s="31"/>
      <c r="J8" s="31"/>
      <c r="K8" s="31" t="s">
        <v>21</v>
      </c>
      <c r="L8" s="31"/>
      <c r="M8" s="31"/>
      <c r="N8" s="47" t="s">
        <v>15</v>
      </c>
      <c r="O8" s="47" t="s">
        <v>16</v>
      </c>
      <c r="P8" s="47" t="s">
        <v>17</v>
      </c>
      <c r="Q8" s="31" t="s">
        <v>22</v>
      </c>
      <c r="R8" s="31"/>
      <c r="S8" s="31"/>
      <c r="T8" s="31" t="s">
        <v>23</v>
      </c>
      <c r="U8" s="31"/>
      <c r="V8" s="31"/>
      <c r="W8" s="47" t="s">
        <v>15</v>
      </c>
      <c r="X8" s="47" t="s">
        <v>16</v>
      </c>
      <c r="Y8" s="47" t="s">
        <v>17</v>
      </c>
    </row>
    <row r="9" spans="1:25" ht="126.75" customHeight="1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8"/>
      <c r="O9" s="48"/>
      <c r="P9" s="48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8"/>
      <c r="X9" s="48"/>
      <c r="Y9" s="48"/>
    </row>
    <row r="10" spans="1:25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>
      <c r="A17" s="41" t="s">
        <v>1</v>
      </c>
      <c r="B17" s="42"/>
      <c r="C17" s="43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>
      <c r="A18" s="39" t="s">
        <v>11</v>
      </c>
      <c r="B18" s="40"/>
      <c r="C18" s="40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topLeftCell="Y1" zoomScale="80" zoomScaleNormal="80" workbookViewId="0">
      <selection activeCell="AG30" sqref="AG30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38" t="s">
        <v>40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7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44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50" t="s">
        <v>20</v>
      </c>
      <c r="I8" s="51"/>
      <c r="J8" s="51"/>
      <c r="K8" s="45" t="s">
        <v>21</v>
      </c>
      <c r="L8" s="45"/>
      <c r="M8" s="46"/>
      <c r="N8" s="54" t="s">
        <v>26</v>
      </c>
      <c r="O8" s="52"/>
      <c r="P8" s="53"/>
      <c r="Q8" s="47" t="s">
        <v>15</v>
      </c>
      <c r="R8" s="47" t="s">
        <v>16</v>
      </c>
      <c r="S8" s="47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7" t="s">
        <v>15</v>
      </c>
      <c r="AJ8" s="47" t="s">
        <v>16</v>
      </c>
      <c r="AK8" s="47" t="s">
        <v>17</v>
      </c>
    </row>
    <row r="9" spans="1:37" ht="115.5" customHeight="1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8"/>
      <c r="R9" s="48"/>
      <c r="S9" s="48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8"/>
      <c r="AJ9" s="48"/>
      <c r="AK9" s="48"/>
    </row>
    <row r="10" spans="1:37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41" t="s">
        <v>1</v>
      </c>
      <c r="B17" s="42"/>
      <c r="C17" s="43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>
      <c r="A18" s="39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J2" sqref="AJ2:AK2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38" t="s">
        <v>39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7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55" t="s">
        <v>20</v>
      </c>
      <c r="I8" s="55"/>
      <c r="J8" s="55"/>
      <c r="K8" s="31" t="s">
        <v>21</v>
      </c>
      <c r="L8" s="31"/>
      <c r="M8" s="31"/>
      <c r="N8" s="37" t="s">
        <v>26</v>
      </c>
      <c r="O8" s="37"/>
      <c r="P8" s="37"/>
      <c r="Q8" s="47" t="s">
        <v>15</v>
      </c>
      <c r="R8" s="47" t="s">
        <v>16</v>
      </c>
      <c r="S8" s="47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7" t="s">
        <v>15</v>
      </c>
      <c r="AJ8" s="47" t="s">
        <v>16</v>
      </c>
      <c r="AK8" s="47" t="s">
        <v>17</v>
      </c>
    </row>
    <row r="9" spans="1:37" ht="114.75" customHeight="1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8"/>
      <c r="R9" s="48"/>
      <c r="S9" s="48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8"/>
      <c r="AJ9" s="48"/>
      <c r="AK9" s="48"/>
    </row>
    <row r="10" spans="1:37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41" t="s">
        <v>1</v>
      </c>
      <c r="B17" s="42"/>
      <c r="C17" s="43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8"/>
  <sheetViews>
    <sheetView zoomScale="70" zoomScaleNormal="70" workbookViewId="0">
      <selection activeCell="N8" sqref="N8:S8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75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45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1" t="s">
        <v>6</v>
      </c>
      <c r="U7" s="31"/>
      <c r="V7" s="31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1" t="s">
        <v>7</v>
      </c>
      <c r="AM7" s="31"/>
      <c r="AN7" s="31"/>
    </row>
    <row r="8" spans="1:40" ht="15.75" customHeight="1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62" t="s">
        <v>20</v>
      </c>
      <c r="I8" s="63"/>
      <c r="J8" s="64"/>
      <c r="K8" s="59" t="s">
        <v>21</v>
      </c>
      <c r="L8" s="60"/>
      <c r="M8" s="61"/>
      <c r="N8" s="56" t="s">
        <v>31</v>
      </c>
      <c r="O8" s="57"/>
      <c r="P8" s="58"/>
      <c r="Q8" s="54" t="s">
        <v>26</v>
      </c>
      <c r="R8" s="52"/>
      <c r="S8" s="53"/>
      <c r="T8" s="47" t="s">
        <v>15</v>
      </c>
      <c r="U8" s="47" t="s">
        <v>16</v>
      </c>
      <c r="V8" s="47" t="s">
        <v>17</v>
      </c>
      <c r="W8" s="55" t="s">
        <v>27</v>
      </c>
      <c r="X8" s="55"/>
      <c r="Y8" s="55"/>
      <c r="Z8" s="55" t="s">
        <v>22</v>
      </c>
      <c r="AA8" s="55"/>
      <c r="AB8" s="55"/>
      <c r="AC8" s="37" t="s">
        <v>28</v>
      </c>
      <c r="AD8" s="37"/>
      <c r="AE8" s="37"/>
      <c r="AF8" s="37" t="s">
        <v>29</v>
      </c>
      <c r="AG8" s="37"/>
      <c r="AH8" s="37"/>
      <c r="AI8" s="52" t="s">
        <v>23</v>
      </c>
      <c r="AJ8" s="52"/>
      <c r="AK8" s="53"/>
      <c r="AL8" s="47" t="s">
        <v>15</v>
      </c>
      <c r="AM8" s="47" t="s">
        <v>16</v>
      </c>
      <c r="AN8" s="47" t="s">
        <v>17</v>
      </c>
    </row>
    <row r="9" spans="1:40" ht="126.75" customHeight="1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8"/>
      <c r="U9" s="48"/>
      <c r="V9" s="48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8"/>
      <c r="AM9" s="48"/>
      <c r="AN9" s="48"/>
    </row>
    <row r="10" spans="1:40" ht="15.7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>
      <c r="A17" s="41" t="s">
        <v>1</v>
      </c>
      <c r="B17" s="42"/>
      <c r="C17" s="43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>
      <c r="A18" s="35" t="s">
        <v>11</v>
      </c>
      <c r="B18" s="35"/>
      <c r="C18" s="35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selection activeCell="Q11" sqref="Q11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65"/>
      <c r="O1" s="65"/>
      <c r="V1" s="32" t="s">
        <v>19</v>
      </c>
      <c r="W1" s="32"/>
    </row>
    <row r="2" spans="1:23" ht="15.75">
      <c r="B2" s="7" t="s">
        <v>37</v>
      </c>
      <c r="C2" s="2"/>
      <c r="E2" s="2"/>
      <c r="F2" s="2"/>
      <c r="I2" s="33" t="s">
        <v>50</v>
      </c>
      <c r="J2" s="33"/>
      <c r="K2" s="33"/>
      <c r="L2" s="33"/>
      <c r="M2" s="33"/>
      <c r="N2" s="3"/>
      <c r="O2" s="3"/>
    </row>
    <row r="3" spans="1:23" ht="15.75">
      <c r="A3" s="3"/>
      <c r="B3" s="49" t="s">
        <v>49</v>
      </c>
      <c r="C3" s="49"/>
      <c r="D3" s="49"/>
      <c r="E3" s="49"/>
      <c r="F3" s="49"/>
      <c r="G3" s="49"/>
      <c r="H3" s="2"/>
      <c r="I3" s="49" t="s">
        <v>51</v>
      </c>
      <c r="J3" s="49"/>
      <c r="K3" s="49"/>
      <c r="L3" s="49"/>
      <c r="M3" s="49"/>
      <c r="N3" s="49"/>
      <c r="O3" s="3"/>
      <c r="P3" s="3"/>
      <c r="Q3" s="3"/>
    </row>
    <row r="4" spans="1:23" ht="15.75">
      <c r="C4" s="8"/>
      <c r="E4" s="3"/>
      <c r="F4" s="3"/>
      <c r="I4" s="34" t="s">
        <v>52</v>
      </c>
      <c r="J4" s="34"/>
      <c r="K4" s="34"/>
      <c r="L4" s="34"/>
      <c r="M4" s="34"/>
      <c r="N4" s="34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42" customHeight="1">
      <c r="A7" s="47" t="s">
        <v>48</v>
      </c>
      <c r="B7" s="31" t="s">
        <v>14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  <c r="R7" s="37" t="s">
        <v>47</v>
      </c>
      <c r="S7" s="37"/>
      <c r="T7" s="37"/>
      <c r="U7" s="37"/>
      <c r="V7" s="37"/>
      <c r="W7" s="37"/>
    </row>
    <row r="8" spans="1:23" ht="63">
      <c r="A8" s="48"/>
      <c r="B8" s="31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>
      <c r="A9" s="18" t="s">
        <v>33</v>
      </c>
      <c r="B9" s="12">
        <v>25</v>
      </c>
      <c r="C9" s="12">
        <v>13</v>
      </c>
      <c r="D9" s="12">
        <v>12</v>
      </c>
      <c r="E9" s="12">
        <v>0</v>
      </c>
      <c r="F9" s="15">
        <v>8</v>
      </c>
      <c r="G9" s="12">
        <v>15</v>
      </c>
      <c r="H9" s="12">
        <v>2</v>
      </c>
      <c r="I9" s="12">
        <v>5.4</v>
      </c>
      <c r="J9" s="12">
        <v>14.2</v>
      </c>
      <c r="K9" s="12">
        <v>5.4</v>
      </c>
      <c r="L9" s="12">
        <v>10</v>
      </c>
      <c r="M9" s="12">
        <v>13</v>
      </c>
      <c r="N9" s="12">
        <v>2</v>
      </c>
      <c r="O9" s="12">
        <v>14.6</v>
      </c>
      <c r="P9" s="12">
        <v>8.8000000000000007</v>
      </c>
      <c r="Q9" s="12">
        <v>1.6</v>
      </c>
      <c r="R9" s="5">
        <f t="shared" ref="R9:R14" si="0">(C9+F9+I9+L9+O9)/5</f>
        <v>10.199999999999999</v>
      </c>
      <c r="S9" s="6">
        <f t="shared" ref="S9:S14" si="1">R9*100/B9</f>
        <v>40.799999999999997</v>
      </c>
      <c r="T9" s="5">
        <f t="shared" ref="T9:T14" si="2">(D9+G9+J9+M9+P9)/5</f>
        <v>12.6</v>
      </c>
      <c r="U9" s="6">
        <f t="shared" ref="U9:U14" si="3">T9*100/B9</f>
        <v>50.4</v>
      </c>
      <c r="V9" s="28">
        <f>(E9+H9+K9+N9+Q9)/5</f>
        <v>2.2000000000000002</v>
      </c>
      <c r="W9" s="6">
        <f t="shared" ref="W9:W14" si="4">V9*100/B9</f>
        <v>8.8000000000000007</v>
      </c>
    </row>
    <row r="10" spans="1:23" ht="15.75">
      <c r="A10" s="18" t="s">
        <v>34</v>
      </c>
      <c r="B10" s="12">
        <v>50</v>
      </c>
      <c r="C10" s="12">
        <v>10.5</v>
      </c>
      <c r="D10" s="12">
        <v>14.5</v>
      </c>
      <c r="E10" s="12">
        <v>0</v>
      </c>
      <c r="F10" s="12">
        <v>27.1</v>
      </c>
      <c r="G10" s="12">
        <v>62.7</v>
      </c>
      <c r="H10" s="12">
        <v>10.4</v>
      </c>
      <c r="I10" s="12">
        <v>9.6</v>
      </c>
      <c r="J10" s="12">
        <v>33.4</v>
      </c>
      <c r="K10" s="12">
        <v>7</v>
      </c>
      <c r="L10" s="12">
        <v>25</v>
      </c>
      <c r="M10" s="12">
        <v>60</v>
      </c>
      <c r="N10" s="12">
        <v>14</v>
      </c>
      <c r="O10" s="12">
        <v>11.7</v>
      </c>
      <c r="P10" s="12">
        <v>31.3</v>
      </c>
      <c r="Q10" s="12">
        <v>7</v>
      </c>
      <c r="R10" s="5">
        <f t="shared" si="0"/>
        <v>16.78</v>
      </c>
      <c r="S10" s="6">
        <f t="shared" si="1"/>
        <v>33.56</v>
      </c>
      <c r="T10" s="5">
        <f t="shared" si="2"/>
        <v>40.380000000000003</v>
      </c>
      <c r="U10" s="6">
        <f t="shared" si="3"/>
        <v>80.760000000000005</v>
      </c>
      <c r="V10" s="28">
        <f>(E10+H10+K10+N10+Q10)/5</f>
        <v>7.68</v>
      </c>
      <c r="W10" s="6">
        <f t="shared" si="4"/>
        <v>15.36</v>
      </c>
    </row>
    <row r="11" spans="1:23" ht="15.75">
      <c r="A11" s="18" t="s">
        <v>35</v>
      </c>
      <c r="B11" s="12">
        <v>50</v>
      </c>
      <c r="C11" s="12">
        <v>23</v>
      </c>
      <c r="D11" s="12">
        <v>27</v>
      </c>
      <c r="E11" s="12">
        <v>1</v>
      </c>
      <c r="F11" s="12">
        <v>6.8</v>
      </c>
      <c r="G11" s="12">
        <v>34.700000000000003</v>
      </c>
      <c r="H11" s="12">
        <v>8.5</v>
      </c>
      <c r="I11" s="12">
        <v>23.8</v>
      </c>
      <c r="J11" s="12">
        <v>26.2</v>
      </c>
      <c r="K11" s="12">
        <v>0</v>
      </c>
      <c r="L11" s="12">
        <v>27.5</v>
      </c>
      <c r="M11" s="12">
        <v>22.5</v>
      </c>
      <c r="N11" s="12">
        <v>0</v>
      </c>
      <c r="O11" s="12">
        <v>27</v>
      </c>
      <c r="P11" s="12">
        <v>23</v>
      </c>
      <c r="Q11" s="12">
        <v>0</v>
      </c>
      <c r="R11" s="5">
        <f t="shared" si="0"/>
        <v>21.619999999999997</v>
      </c>
      <c r="S11" s="6">
        <f t="shared" si="1"/>
        <v>43.239999999999988</v>
      </c>
      <c r="T11" s="5">
        <f t="shared" si="2"/>
        <v>26.68</v>
      </c>
      <c r="U11" s="6">
        <f t="shared" si="3"/>
        <v>53.36</v>
      </c>
      <c r="V11" s="28">
        <f>(E11+H11+K11+N11+Q11)/5</f>
        <v>1.9</v>
      </c>
      <c r="W11" s="6">
        <f t="shared" si="4"/>
        <v>3.8</v>
      </c>
    </row>
    <row r="12" spans="1:23" ht="15.75">
      <c r="A12" s="18" t="s">
        <v>36</v>
      </c>
      <c r="B12" s="12">
        <v>50</v>
      </c>
      <c r="C12" s="12">
        <v>26</v>
      </c>
      <c r="D12" s="12">
        <v>23</v>
      </c>
      <c r="E12" s="12">
        <v>1</v>
      </c>
      <c r="F12" s="12">
        <v>43.5</v>
      </c>
      <c r="G12" s="12">
        <v>44.2</v>
      </c>
      <c r="H12" s="12">
        <v>12.4</v>
      </c>
      <c r="I12" s="12">
        <v>36</v>
      </c>
      <c r="J12" s="12">
        <v>14</v>
      </c>
      <c r="K12" s="12">
        <v>1</v>
      </c>
      <c r="L12" s="12">
        <v>57</v>
      </c>
      <c r="M12" s="12">
        <v>40</v>
      </c>
      <c r="N12" s="12">
        <v>3</v>
      </c>
      <c r="O12" s="12">
        <v>30.2</v>
      </c>
      <c r="P12" s="12">
        <v>19.8</v>
      </c>
      <c r="Q12" s="12">
        <v>0</v>
      </c>
      <c r="R12" s="5">
        <f t="shared" si="0"/>
        <v>38.54</v>
      </c>
      <c r="S12" s="6">
        <f t="shared" si="1"/>
        <v>77.08</v>
      </c>
      <c r="T12" s="5">
        <f t="shared" si="2"/>
        <v>28.2</v>
      </c>
      <c r="U12" s="6">
        <f t="shared" si="3"/>
        <v>56.4</v>
      </c>
      <c r="V12" s="28">
        <f>(E12+H12+K12+N12+Q12)/5</f>
        <v>3.4799999999999995</v>
      </c>
      <c r="W12" s="6">
        <f t="shared" si="4"/>
        <v>6.9599999999999991</v>
      </c>
    </row>
    <row r="13" spans="1:23" ht="15.75">
      <c r="A13" s="18" t="s">
        <v>46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>(E13+H13+K13+N13+Q13)/5</f>
        <v>0</v>
      </c>
      <c r="W13" s="6" t="e">
        <f t="shared" si="4"/>
        <v>#DIV/0!</v>
      </c>
    </row>
    <row r="14" spans="1:23" ht="15.75">
      <c r="A14" s="14" t="s">
        <v>1</v>
      </c>
      <c r="B14" s="14">
        <f t="shared" ref="B14" si="5">SUM(B8:B13)</f>
        <v>175</v>
      </c>
      <c r="C14" s="12">
        <f t="shared" ref="C14" si="6">SUM(C9:C13)</f>
        <v>72.5</v>
      </c>
      <c r="D14" s="12">
        <f t="shared" ref="D14" si="7">SUM(D9:D13)</f>
        <v>76.5</v>
      </c>
      <c r="E14" s="12">
        <f t="shared" ref="E14" si="8">SUM(E9:E13)</f>
        <v>2</v>
      </c>
      <c r="F14" s="12">
        <f t="shared" ref="F14:Q14" si="9">SUM(F9:F13)</f>
        <v>85.4</v>
      </c>
      <c r="G14" s="12">
        <f t="shared" si="9"/>
        <v>156.60000000000002</v>
      </c>
      <c r="H14" s="12">
        <f t="shared" si="9"/>
        <v>33.299999999999997</v>
      </c>
      <c r="I14" s="12">
        <f t="shared" si="9"/>
        <v>74.8</v>
      </c>
      <c r="J14" s="12">
        <f t="shared" si="9"/>
        <v>87.8</v>
      </c>
      <c r="K14" s="12">
        <f t="shared" si="9"/>
        <v>13.4</v>
      </c>
      <c r="L14" s="12">
        <f t="shared" si="9"/>
        <v>119.5</v>
      </c>
      <c r="M14" s="12">
        <f t="shared" si="9"/>
        <v>135.5</v>
      </c>
      <c r="N14" s="12">
        <f t="shared" si="9"/>
        <v>19</v>
      </c>
      <c r="O14" s="12">
        <f t="shared" si="9"/>
        <v>83.5</v>
      </c>
      <c r="P14" s="12">
        <f t="shared" si="9"/>
        <v>82.9</v>
      </c>
      <c r="Q14" s="12">
        <f t="shared" si="9"/>
        <v>8.6</v>
      </c>
      <c r="R14" s="5">
        <f t="shared" si="0"/>
        <v>87.14</v>
      </c>
      <c r="S14" s="6">
        <f t="shared" si="1"/>
        <v>49.794285714285714</v>
      </c>
      <c r="T14" s="5">
        <f t="shared" si="2"/>
        <v>107.86000000000001</v>
      </c>
      <c r="U14" s="6">
        <f t="shared" si="3"/>
        <v>61.634285714285724</v>
      </c>
      <c r="V14" s="28">
        <f>(E14+H14+K14+N14+Q14)/6</f>
        <v>12.716666666666663</v>
      </c>
      <c r="W14" s="6">
        <f t="shared" si="4"/>
        <v>7.2666666666666648</v>
      </c>
    </row>
    <row r="15" spans="1:23" ht="17.25" customHeight="1">
      <c r="A15" s="27" t="s">
        <v>12</v>
      </c>
      <c r="B15" s="16">
        <f>B14*100/B14</f>
        <v>100</v>
      </c>
      <c r="C15" s="13">
        <f>C14*100/B14</f>
        <v>41.428571428571431</v>
      </c>
      <c r="D15" s="13">
        <f>D14*100/B14</f>
        <v>43.714285714285715</v>
      </c>
      <c r="E15" s="13">
        <f>E14*100/B14</f>
        <v>1.1428571428571428</v>
      </c>
      <c r="F15" s="13">
        <f>F14*100/B14</f>
        <v>48.8</v>
      </c>
      <c r="G15" s="13">
        <f>G14*100/B14</f>
        <v>89.485714285714295</v>
      </c>
      <c r="H15" s="13">
        <f>H14*100/B14</f>
        <v>19.028571428571425</v>
      </c>
      <c r="I15" s="13">
        <f>I14*100/B14</f>
        <v>42.74285714285714</v>
      </c>
      <c r="J15" s="13">
        <f>J14*100/B14</f>
        <v>50.171428571428571</v>
      </c>
      <c r="K15" s="13">
        <f>K14*100/B14</f>
        <v>7.6571428571428575</v>
      </c>
      <c r="L15" s="13">
        <f>L14*100/B14</f>
        <v>68.285714285714292</v>
      </c>
      <c r="M15" s="13">
        <f>M14*100/B14</f>
        <v>77.428571428571431</v>
      </c>
      <c r="N15" s="13">
        <f>N14*100/B14</f>
        <v>10.857142857142858</v>
      </c>
      <c r="O15" s="13">
        <f>O14*100/B14</f>
        <v>47.714285714285715</v>
      </c>
      <c r="P15" s="13">
        <f>P14*100/B14</f>
        <v>47.371428571428574</v>
      </c>
      <c r="Q15" s="13">
        <f>Q14*100/B14</f>
        <v>4.9142857142857146</v>
      </c>
      <c r="R15" s="25"/>
      <c r="S15" s="25"/>
      <c r="T15" s="25"/>
      <c r="U15" s="25"/>
      <c r="V15" s="25"/>
      <c r="W15" s="25"/>
    </row>
    <row r="16" spans="1:23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2024-01-05T11:45:50Z</dcterms:modified>
</cp:coreProperties>
</file>